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5440" windowHeight="1099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2" l="1"/>
  <c r="D19" i="4" l="1"/>
  <c r="A39" i="2" l="1"/>
  <c r="D25" i="4" l="1"/>
  <c r="D11" i="4"/>
  <c r="C30" i="4" l="1"/>
  <c r="D29" i="2" l="1"/>
  <c r="D11" i="2"/>
  <c r="C33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<sst xmlns="http://schemas.openxmlformats.org/spreadsheetml/2006/main" count="58" uniqueCount="30">
  <si>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</si>
  <si>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</si>
  <si>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</si>
  <si>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</si>
  <si>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</si>
  <si>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</si>
  <si>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Стационарная помощь</t>
  </si>
  <si>
    <t>Стоматология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</si>
  <si>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</si>
  <si>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</si>
  <si>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</si>
  <si>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</si>
  <si>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</si>
  <si>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"_____" __________ 2017 г. № 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</si>
  <si>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</si>
  <si>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</si>
  <si>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</si>
  <si>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</si>
  <si>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Хабаровский филиал АО "СОГАЗ-МЕД" в г. Биробиджан</t>
  </si>
  <si>
    <t>Филиал ООО "РГС-МЕДИЦИНА"-"Росгосстрах-Биробиджан-Медицина"</t>
  </si>
  <si>
    <t>Проф. осмотры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</si>
  <si>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</si>
  <si>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</si>
  <si>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"_____" __________ 2019 г. № _____</t>
  </si>
  <si>
    <t>Диспансеризация (законченный случай)</t>
  </si>
  <si>
    <t>Флюорография</t>
  </si>
  <si>
    <t>2000/5 380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</si>
  <si>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</si>
  <si>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2019 года (с 01.12.2019)</t>
  </si>
  <si>
    <t>42/154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</si>
</sst>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10" fillId="0" borderId="0" xfId="0" applyFo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/>
    <xf numFmtId="164" fontId="9" fillId="2" borderId="1" xfId="5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topLeftCell="A4" zoomScaleNormal="100" zoomScaleSheetLayoutView="100" workbookViewId="0">
      <selection activeCell="A6" sqref="A6"/>
    </sheetView>
  </sheetViews>
  <sheetFormatPr defaultRowHeight="15" x14ac:dyDescent="0.25"/>
  <cols>
    <col min="1" max="1" width="11.85546875" style="11" customWidth="1"/>
    <col min="2" max="2" width="34.28515625" style="11" bestFit="1" customWidth="1"/>
    <col min="3" max="3" width="20.140625" style="11" customWidth="1"/>
    <col min="4" max="4" width="27.42578125" style="11" customWidth="1"/>
    <col min="5" max="16384" width="9.140625" style="11"/>
  </cols>
  <sheetData>
    <row r="1" spans="1:13" x14ac:dyDescent="0.25">
      <c r="C1" s="25"/>
      <c r="D1" s="28" t="s">
        <v>11</v>
      </c>
      <c r="E1" s="28"/>
    </row>
    <row r="2" spans="1:13" x14ac:dyDescent="0.25">
      <c r="C2" s="28" t="s">
        <v>10</v>
      </c>
      <c r="D2" s="28"/>
      <c r="E2" s="28"/>
    </row>
    <row r="3" spans="1:13" x14ac:dyDescent="0.25">
      <c r="C3" s="28" t="s">
        <v>23</v>
      </c>
      <c r="D3" s="28"/>
      <c r="E3" s="28"/>
    </row>
    <row r="5" spans="1:13" ht="75.75" customHeight="1" x14ac:dyDescent="0.25">
      <c r="A5" s="33" t="s">
        <v>27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534</v>
      </c>
      <c r="D10" s="16">
        <v>19411619</v>
      </c>
    </row>
    <row r="11" spans="1:13" ht="15.75" x14ac:dyDescent="0.25">
      <c r="B11" s="3" t="s">
        <v>0</v>
      </c>
      <c r="C11" s="12"/>
      <c r="D11" s="17">
        <f>D10</f>
        <v>19411619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52730</v>
      </c>
      <c r="D16" s="16">
        <v>42692885</v>
      </c>
    </row>
    <row r="17" spans="2:5" ht="31.5" x14ac:dyDescent="0.25">
      <c r="B17" s="27" t="s">
        <v>24</v>
      </c>
      <c r="C17" s="26">
        <v>1320</v>
      </c>
      <c r="D17" s="16">
        <v>2193003</v>
      </c>
    </row>
    <row r="18" spans="2:5" ht="15.75" x14ac:dyDescent="0.25">
      <c r="B18" s="5" t="s">
        <v>20</v>
      </c>
      <c r="C18" s="26">
        <v>250</v>
      </c>
      <c r="D18" s="16">
        <v>206466</v>
      </c>
    </row>
    <row r="19" spans="2:5" ht="15.75" x14ac:dyDescent="0.25">
      <c r="B19" s="5" t="s">
        <v>9</v>
      </c>
      <c r="C19" s="26">
        <v>1363</v>
      </c>
      <c r="D19" s="16">
        <v>1250171</v>
      </c>
    </row>
    <row r="20" spans="2:5" ht="15.75" x14ac:dyDescent="0.25">
      <c r="B20" s="4" t="s">
        <v>7</v>
      </c>
      <c r="C20" s="14" t="s">
        <v>26</v>
      </c>
      <c r="D20" s="16">
        <v>1206196</v>
      </c>
    </row>
    <row r="21" spans="2:5" ht="15.75" x14ac:dyDescent="0.25">
      <c r="B21" s="4" t="s">
        <v>14</v>
      </c>
      <c r="C21" s="14">
        <v>0</v>
      </c>
      <c r="D21" s="16">
        <v>0</v>
      </c>
    </row>
    <row r="22" spans="2:5" ht="15.75" x14ac:dyDescent="0.25">
      <c r="B22" s="4" t="s">
        <v>25</v>
      </c>
      <c r="C22" s="14">
        <v>300</v>
      </c>
      <c r="D22" s="16">
        <v>23675</v>
      </c>
    </row>
    <row r="23" spans="2:5" ht="15.75" x14ac:dyDescent="0.25">
      <c r="B23" s="3" t="s">
        <v>0</v>
      </c>
      <c r="C23" s="12"/>
      <c r="D23" s="17">
        <f>SUM(D16:D22)</f>
        <v>47572396</v>
      </c>
    </row>
    <row r="26" spans="2:5" ht="28.5" x14ac:dyDescent="0.25">
      <c r="B26" s="7" t="s">
        <v>4</v>
      </c>
      <c r="C26" s="8" t="s">
        <v>12</v>
      </c>
      <c r="D26" s="9" t="s">
        <v>3</v>
      </c>
    </row>
    <row r="27" spans="2:5" ht="15.75" x14ac:dyDescent="0.25">
      <c r="B27" s="10">
        <v>1</v>
      </c>
      <c r="C27" s="10">
        <v>2</v>
      </c>
      <c r="D27" s="10">
        <v>3</v>
      </c>
    </row>
    <row r="28" spans="2:5" ht="15.75" x14ac:dyDescent="0.25">
      <c r="B28" s="15" t="s">
        <v>4</v>
      </c>
      <c r="C28" s="18">
        <v>300</v>
      </c>
      <c r="D28" s="19">
        <v>4370835</v>
      </c>
    </row>
    <row r="29" spans="2:5" ht="15.75" x14ac:dyDescent="0.25">
      <c r="B29" s="3" t="s">
        <v>0</v>
      </c>
      <c r="C29" s="12"/>
      <c r="D29" s="17">
        <f>D28</f>
        <v>4370835</v>
      </c>
    </row>
    <row r="30" spans="2:5" ht="15.75" x14ac:dyDescent="0.25">
      <c r="B30" s="6"/>
      <c r="C30" s="13"/>
      <c r="D30" s="13"/>
    </row>
    <row r="31" spans="2:5" ht="15.75" thickBot="1" x14ac:dyDescent="0.3"/>
    <row r="32" spans="2:5" ht="15.75" x14ac:dyDescent="0.25">
      <c r="B32" s="34" t="s">
        <v>5</v>
      </c>
      <c r="C32" s="36" t="s">
        <v>3</v>
      </c>
      <c r="D32" s="37"/>
      <c r="E32" s="2"/>
    </row>
    <row r="33" spans="1:5" ht="16.5" thickBot="1" x14ac:dyDescent="0.3">
      <c r="B33" s="35"/>
      <c r="C33" s="38">
        <f>D11+D23+D29</f>
        <v>71354850</v>
      </c>
      <c r="D33" s="39"/>
      <c r="E33" s="2"/>
    </row>
    <row r="35" spans="1:5" ht="75.75" customHeight="1" x14ac:dyDescent="0.25">
      <c r="A35" s="29" t="s">
        <v>21</v>
      </c>
      <c r="B35" s="29"/>
      <c r="C35" s="29"/>
      <c r="D35" s="29"/>
      <c r="E35" s="29"/>
    </row>
    <row r="37" spans="1:5" x14ac:dyDescent="0.25">
      <c r="A37" s="30" t="s">
        <v>15</v>
      </c>
      <c r="B37" s="32" t="s">
        <v>16</v>
      </c>
      <c r="C37" s="32"/>
      <c r="D37" s="32"/>
    </row>
    <row r="38" spans="1:5" ht="45" x14ac:dyDescent="0.25">
      <c r="A38" s="31"/>
      <c r="B38" s="21" t="s">
        <v>17</v>
      </c>
      <c r="C38" s="22" t="s">
        <v>18</v>
      </c>
      <c r="D38" s="22" t="s">
        <v>19</v>
      </c>
    </row>
    <row r="39" spans="1:5" x14ac:dyDescent="0.25">
      <c r="A39" s="23">
        <f>SUM(B39:D39)</f>
        <v>11496</v>
      </c>
      <c r="B39" s="24">
        <v>620</v>
      </c>
      <c r="C39" s="24">
        <v>2873</v>
      </c>
      <c r="D39" s="24">
        <v>8003</v>
      </c>
    </row>
  </sheetData>
  <mergeCells count="10">
    <mergeCell ref="D1:E1"/>
    <mergeCell ref="C2:E2"/>
    <mergeCell ref="C3:E3"/>
    <mergeCell ref="A35:E35"/>
    <mergeCell ref="A37:A38"/>
    <mergeCell ref="B37:D37"/>
    <mergeCell ref="A5:E5"/>
    <mergeCell ref="B32:B33"/>
    <mergeCell ref="C32:D32"/>
    <mergeCell ref="C33:D33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D25" sqref="D25"/>
    </sheetView>
  </sheetViews>
  <sheetFormatPr defaultRowHeight="15" x14ac:dyDescent="0.25"/>
  <cols>
    <col min="1" max="1" width="9.140625" style="11"/>
    <col min="2" max="2" width="34.28515625" style="11" bestFit="1" customWidth="1"/>
    <col min="3" max="3" width="18.7109375" style="11" customWidth="1"/>
    <col min="4" max="4" width="27.42578125" style="11" customWidth="1"/>
    <col min="5" max="16384" width="9.140625" style="11"/>
  </cols>
  <sheetData>
    <row r="1" spans="1:13" x14ac:dyDescent="0.25">
      <c r="C1" s="20"/>
      <c r="D1" s="40" t="s">
        <v>11</v>
      </c>
      <c r="E1" s="40"/>
    </row>
    <row r="2" spans="1:13" x14ac:dyDescent="0.25">
      <c r="C2" s="40" t="s">
        <v>10</v>
      </c>
      <c r="D2" s="40"/>
      <c r="E2" s="40"/>
    </row>
    <row r="3" spans="1:13" x14ac:dyDescent="0.25">
      <c r="C3" s="40" t="s">
        <v>13</v>
      </c>
      <c r="D3" s="40"/>
      <c r="E3" s="40"/>
    </row>
    <row r="5" spans="1:13" ht="66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6</v>
      </c>
      <c r="D10" s="16">
        <v>161693</v>
      </c>
    </row>
    <row r="11" spans="1:13" ht="15.75" x14ac:dyDescent="0.25">
      <c r="B11" s="3" t="s">
        <v>0</v>
      </c>
      <c r="C11" s="12"/>
      <c r="D11" s="17">
        <f>D10</f>
        <v>161693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446</v>
      </c>
      <c r="D16" s="16">
        <v>327556</v>
      </c>
    </row>
    <row r="17" spans="2:5" ht="15.75" x14ac:dyDescent="0.25">
      <c r="B17" s="5" t="s">
        <v>22</v>
      </c>
      <c r="C17" s="26">
        <v>13</v>
      </c>
      <c r="D17" s="16">
        <v>12097</v>
      </c>
    </row>
    <row r="18" spans="2:5" ht="15.75" x14ac:dyDescent="0.25">
      <c r="B18" s="4" t="s">
        <v>7</v>
      </c>
      <c r="C18" s="14" t="s">
        <v>29</v>
      </c>
      <c r="D18" s="16">
        <v>34292</v>
      </c>
    </row>
    <row r="19" spans="2:5" ht="15.75" x14ac:dyDescent="0.25">
      <c r="B19" s="3" t="s">
        <v>0</v>
      </c>
      <c r="C19" s="12"/>
      <c r="D19" s="17">
        <f>SUM(D16:D18)</f>
        <v>373945</v>
      </c>
    </row>
    <row r="22" spans="2:5" ht="28.5" x14ac:dyDescent="0.25">
      <c r="B22" s="7" t="s">
        <v>4</v>
      </c>
      <c r="C22" s="8" t="s">
        <v>12</v>
      </c>
      <c r="D22" s="9" t="s">
        <v>3</v>
      </c>
    </row>
    <row r="23" spans="2:5" ht="15.75" x14ac:dyDescent="0.25">
      <c r="B23" s="10">
        <v>1</v>
      </c>
      <c r="C23" s="10">
        <v>2</v>
      </c>
      <c r="D23" s="10">
        <v>3</v>
      </c>
    </row>
    <row r="24" spans="2:5" ht="15.75" x14ac:dyDescent="0.25">
      <c r="B24" s="15" t="s">
        <v>4</v>
      </c>
      <c r="C24" s="18">
        <v>3</v>
      </c>
      <c r="D24" s="19">
        <v>27600</v>
      </c>
    </row>
    <row r="25" spans="2:5" ht="15.75" x14ac:dyDescent="0.25">
      <c r="B25" s="3" t="s">
        <v>0</v>
      </c>
      <c r="C25" s="12"/>
      <c r="D25" s="17">
        <f>D24</f>
        <v>27600</v>
      </c>
    </row>
    <row r="26" spans="2:5" ht="15.75" x14ac:dyDescent="0.25">
      <c r="B26" s="6"/>
      <c r="C26" s="13"/>
      <c r="D26" s="13"/>
    </row>
    <row r="27" spans="2:5" ht="15.75" x14ac:dyDescent="0.25">
      <c r="B27" s="6"/>
      <c r="C27" s="13"/>
      <c r="D27" s="13"/>
    </row>
    <row r="28" spans="2:5" ht="15.75" thickBot="1" x14ac:dyDescent="0.3"/>
    <row r="29" spans="2:5" ht="15.75" x14ac:dyDescent="0.25">
      <c r="B29" s="34" t="s">
        <v>5</v>
      </c>
      <c r="C29" s="36" t="s">
        <v>3</v>
      </c>
      <c r="D29" s="37"/>
      <c r="E29" s="2"/>
    </row>
    <row r="30" spans="2:5" ht="16.5" thickBot="1" x14ac:dyDescent="0.3">
      <c r="B30" s="35"/>
      <c r="C30" s="38">
        <f>D11+D19+D25</f>
        <v>563238</v>
      </c>
      <c r="D30" s="39"/>
      <c r="E30" s="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2019-06-20T02:44:26Z</cp:lastPrinted>
  <dcterms:created xsi:type="dcterms:W3CDTF">2013-03-06T05:46:38Z</dcterms:created>
  <dcterms:modified xsi:type="dcterms:W3CDTF">2019-12-12T02:24:08Z</dcterms:modified>
</cp:coreProperties>
</file>